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体检名单 " sheetId="5" r:id="rId1"/>
  </sheets>
  <definedNames>
    <definedName name="_xlnm._FilterDatabase" localSheetId="0" hidden="1">'体检名单 '!$A$5:$J$14</definedName>
    <definedName name="_xlnm.Print_Titles" localSheetId="0">'体检名单 '!$2:$6</definedName>
  </definedNames>
  <calcPr calcId="144525"/>
</workbook>
</file>

<file path=xl/sharedStrings.xml><?xml version="1.0" encoding="utf-8"?>
<sst xmlns="http://schemas.openxmlformats.org/spreadsheetml/2006/main" count="60" uniqueCount="50">
  <si>
    <t>附件</t>
  </si>
  <si>
    <t>安徽审计职业学院2023年公开招聘体检人员名单</t>
  </si>
  <si>
    <t>报考岗位</t>
  </si>
  <si>
    <t>签号</t>
  </si>
  <si>
    <t>准考证号</t>
  </si>
  <si>
    <t>笔试成绩</t>
  </si>
  <si>
    <t>专业测试成绩</t>
  </si>
  <si>
    <t>总成绩</t>
  </si>
  <si>
    <t>名次</t>
  </si>
  <si>
    <t>备注</t>
  </si>
  <si>
    <t>笔试成绩的50%</t>
  </si>
  <si>
    <t>专业测试成绩的50%</t>
  </si>
  <si>
    <t>（1）</t>
  </si>
  <si>
    <t>（2）</t>
  </si>
  <si>
    <t>（4）</t>
  </si>
  <si>
    <t>（5）</t>
  </si>
  <si>
    <r>
      <rPr>
        <sz val="12"/>
        <color theme="1"/>
        <rFont val="仿宋_GB2312"/>
        <charset val="134"/>
      </rPr>
      <t>（6）=（5）÷2</t>
    </r>
    <r>
      <rPr>
        <sz val="12"/>
        <color theme="1"/>
        <rFont val="宋体"/>
        <charset val="134"/>
      </rPr>
      <t>÷</t>
    </r>
    <r>
      <rPr>
        <sz val="12"/>
        <color theme="1"/>
        <rFont val="仿宋_GB2312"/>
        <charset val="134"/>
      </rPr>
      <t>1.5</t>
    </r>
    <r>
      <rPr>
        <sz val="12"/>
        <color theme="1"/>
        <rFont val="宋体"/>
        <charset val="134"/>
      </rPr>
      <t>×</t>
    </r>
    <r>
      <rPr>
        <sz val="12"/>
        <color theme="1"/>
        <rFont val="仿宋_GB2312"/>
        <charset val="134"/>
      </rPr>
      <t>0.5</t>
    </r>
  </si>
  <si>
    <t>（7）</t>
  </si>
  <si>
    <t>（8）=（7）×0.5</t>
  </si>
  <si>
    <t>（9）=（5）+（7）</t>
  </si>
  <si>
    <t>（10）</t>
  </si>
  <si>
    <t>（11）</t>
  </si>
  <si>
    <t>3000615</t>
  </si>
  <si>
    <t>3</t>
  </si>
  <si>
    <t>2134300602305</t>
  </si>
  <si>
    <t>83.8</t>
  </si>
  <si>
    <t>1</t>
  </si>
  <si>
    <t>3000616</t>
  </si>
  <si>
    <t>5</t>
  </si>
  <si>
    <t>2134300602417</t>
  </si>
  <si>
    <t>82.8</t>
  </si>
  <si>
    <t>3000617</t>
  </si>
  <si>
    <t>2134300602604</t>
  </si>
  <si>
    <t>84.4</t>
  </si>
  <si>
    <t>7</t>
  </si>
  <si>
    <t>2134300602617</t>
  </si>
  <si>
    <t>84.2</t>
  </si>
  <si>
    <t>2</t>
  </si>
  <si>
    <t>3000618</t>
  </si>
  <si>
    <t>2134300602627</t>
  </si>
  <si>
    <t>83</t>
  </si>
  <si>
    <t>12</t>
  </si>
  <si>
    <t>2134300602621</t>
  </si>
  <si>
    <t>78.4</t>
  </si>
  <si>
    <t>6</t>
  </si>
  <si>
    <t>2134300602909</t>
  </si>
  <si>
    <t>3000619</t>
  </si>
  <si>
    <t>笔试签号2   面试签号4</t>
  </si>
  <si>
    <t>2134300602927</t>
  </si>
  <si>
    <t>80.05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</si>
</sst>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22"/>
      <name val="宋体"/>
      <charset val="134"/>
      <scheme val="major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>
      <alignment vertical="center"/>
    </xf>
    <xf numFmtId="176" fontId="0" fillId="2" borderId="0" xfId="0" applyNumberFormat="1" applyFill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view="pageBreakPreview" zoomScaleNormal="110" workbookViewId="0">
      <selection activeCell="E24" sqref="E24"/>
    </sheetView>
  </sheetViews>
  <sheetFormatPr defaultColWidth="9" defaultRowHeight="13.5"/>
  <cols>
    <col min="1" max="1" width="9.875" style="1" customWidth="1"/>
    <col min="2" max="2" width="11.1333333333333" style="2" customWidth="1"/>
    <col min="3" max="3" width="15.1166666666667" style="3" customWidth="1"/>
    <col min="4" max="4" width="10" style="1" customWidth="1"/>
    <col min="5" max="5" width="15.125" style="4" customWidth="1"/>
    <col min="6" max="6" width="13.875" style="5" customWidth="1"/>
    <col min="7" max="7" width="20.25" style="1" customWidth="1"/>
    <col min="8" max="8" width="11.925" style="1" customWidth="1"/>
    <col min="9" max="9" width="7.49166666666667" style="1" customWidth="1"/>
    <col min="10" max="10" width="7.875" style="1" customWidth="1"/>
  </cols>
  <sheetData>
    <row r="1" spans="1:1">
      <c r="A1" s="1" t="s">
        <v>0</v>
      </c>
    </row>
    <row r="2" spans="1:10">
      <c r="A2" s="6" t="s">
        <v>1</v>
      </c>
      <c r="B2" s="6"/>
      <c r="C2" s="7"/>
      <c r="D2" s="6"/>
      <c r="E2" s="8"/>
      <c r="F2" s="6"/>
      <c r="G2" s="6"/>
      <c r="H2" s="6"/>
      <c r="I2" s="6"/>
      <c r="J2" s="6"/>
    </row>
    <row r="3" ht="32.1" customHeight="1" spans="1:10">
      <c r="A3" s="9"/>
      <c r="B3" s="9"/>
      <c r="C3" s="10"/>
      <c r="D3" s="9"/>
      <c r="E3" s="11"/>
      <c r="F3" s="9"/>
      <c r="G3" s="9"/>
      <c r="H3" s="9"/>
      <c r="I3" s="9"/>
      <c r="J3" s="9"/>
    </row>
    <row r="4" ht="24.95" customHeight="1" spans="1:10">
      <c r="A4" s="12" t="s">
        <v>2</v>
      </c>
      <c r="B4" s="13" t="s">
        <v>3</v>
      </c>
      <c r="C4" s="14" t="s">
        <v>4</v>
      </c>
      <c r="D4" s="12" t="s">
        <v>5</v>
      </c>
      <c r="E4" s="15"/>
      <c r="F4" s="12" t="s">
        <v>6</v>
      </c>
      <c r="G4" s="12"/>
      <c r="H4" s="12" t="s">
        <v>7</v>
      </c>
      <c r="I4" s="12" t="s">
        <v>8</v>
      </c>
      <c r="J4" s="12" t="s">
        <v>9</v>
      </c>
    </row>
    <row r="5" ht="27" customHeight="1" spans="1:10">
      <c r="A5" s="12"/>
      <c r="B5" s="16"/>
      <c r="C5" s="17"/>
      <c r="D5" s="12" t="s">
        <v>5</v>
      </c>
      <c r="E5" s="15" t="s">
        <v>10</v>
      </c>
      <c r="F5" s="12" t="s">
        <v>6</v>
      </c>
      <c r="G5" s="12" t="s">
        <v>11</v>
      </c>
      <c r="H5" s="12"/>
      <c r="I5" s="12"/>
      <c r="J5" s="12"/>
    </row>
    <row r="6" ht="27" customHeight="1" spans="1:10">
      <c r="A6" s="18" t="s">
        <v>12</v>
      </c>
      <c r="B6" s="19" t="s">
        <v>13</v>
      </c>
      <c r="C6" s="18" t="s">
        <v>14</v>
      </c>
      <c r="D6" s="18" t="s">
        <v>15</v>
      </c>
      <c r="E6" s="20" t="s">
        <v>16</v>
      </c>
      <c r="F6" s="18" t="s">
        <v>17</v>
      </c>
      <c r="G6" s="21" t="s">
        <v>18</v>
      </c>
      <c r="H6" s="21" t="s">
        <v>19</v>
      </c>
      <c r="I6" s="18" t="s">
        <v>20</v>
      </c>
      <c r="J6" s="18" t="s">
        <v>21</v>
      </c>
    </row>
    <row r="7" customFormat="1" ht="18" customHeight="1" spans="1:10">
      <c r="A7" s="18" t="s">
        <v>22</v>
      </c>
      <c r="B7" s="18" t="s">
        <v>23</v>
      </c>
      <c r="C7" s="19" t="s">
        <v>24</v>
      </c>
      <c r="D7" s="18">
        <v>218</v>
      </c>
      <c r="E7" s="20">
        <f t="shared" ref="E7:E14" si="0">D7/2/1.5*0.5</f>
        <v>36.3333333333333</v>
      </c>
      <c r="F7" s="18" t="s">
        <v>25</v>
      </c>
      <c r="G7" s="21">
        <f t="shared" ref="G7:G13" si="1">F7*0.5</f>
        <v>41.9</v>
      </c>
      <c r="H7" s="21">
        <f t="shared" ref="H7:H14" si="2">ROUND(E7+G7,2)</f>
        <v>78.23</v>
      </c>
      <c r="I7" s="18" t="s">
        <v>26</v>
      </c>
      <c r="J7" s="18"/>
    </row>
    <row r="8" customFormat="1" ht="18" customHeight="1" spans="1:10">
      <c r="A8" s="18" t="s">
        <v>27</v>
      </c>
      <c r="B8" s="18" t="s">
        <v>28</v>
      </c>
      <c r="C8" s="19" t="s">
        <v>29</v>
      </c>
      <c r="D8" s="18">
        <v>219.5</v>
      </c>
      <c r="E8" s="20">
        <f t="shared" si="0"/>
        <v>36.5833333333333</v>
      </c>
      <c r="F8" s="18" t="s">
        <v>30</v>
      </c>
      <c r="G8" s="21">
        <f t="shared" si="1"/>
        <v>41.4</v>
      </c>
      <c r="H8" s="21">
        <f t="shared" si="2"/>
        <v>77.98</v>
      </c>
      <c r="I8" s="18" t="s">
        <v>26</v>
      </c>
      <c r="J8" s="18"/>
    </row>
    <row r="9" customFormat="1" ht="18" customHeight="1" spans="1:10">
      <c r="A9" s="18" t="s">
        <v>31</v>
      </c>
      <c r="B9" s="18" t="s">
        <v>23</v>
      </c>
      <c r="C9" s="19" t="s">
        <v>32</v>
      </c>
      <c r="D9" s="18">
        <v>210</v>
      </c>
      <c r="E9" s="20">
        <f t="shared" si="0"/>
        <v>35</v>
      </c>
      <c r="F9" s="18" t="s">
        <v>33</v>
      </c>
      <c r="G9" s="21">
        <f t="shared" si="1"/>
        <v>42.2</v>
      </c>
      <c r="H9" s="21">
        <f t="shared" si="2"/>
        <v>77.2</v>
      </c>
      <c r="I9" s="18">
        <v>1</v>
      </c>
      <c r="J9" s="18"/>
    </row>
    <row r="10" customFormat="1" ht="18" customHeight="1" spans="1:10">
      <c r="A10" s="18"/>
      <c r="B10" s="18" t="s">
        <v>34</v>
      </c>
      <c r="C10" s="19" t="s">
        <v>35</v>
      </c>
      <c r="D10" s="18">
        <v>206.5</v>
      </c>
      <c r="E10" s="20">
        <f t="shared" si="0"/>
        <v>34.4166666666667</v>
      </c>
      <c r="F10" s="18" t="s">
        <v>36</v>
      </c>
      <c r="G10" s="21">
        <f t="shared" si="1"/>
        <v>42.1</v>
      </c>
      <c r="H10" s="21">
        <f t="shared" si="2"/>
        <v>76.52</v>
      </c>
      <c r="I10" s="18" t="s">
        <v>37</v>
      </c>
      <c r="J10" s="18"/>
    </row>
    <row r="11" customFormat="1" ht="18" customHeight="1" spans="1:10">
      <c r="A11" s="18" t="s">
        <v>38</v>
      </c>
      <c r="B11" s="18" t="s">
        <v>28</v>
      </c>
      <c r="C11" s="19" t="s">
        <v>39</v>
      </c>
      <c r="D11" s="18">
        <v>213.5</v>
      </c>
      <c r="E11" s="20">
        <f t="shared" si="0"/>
        <v>35.5833333333333</v>
      </c>
      <c r="F11" s="18" t="s">
        <v>40</v>
      </c>
      <c r="G11" s="21">
        <f t="shared" si="1"/>
        <v>41.5</v>
      </c>
      <c r="H11" s="21">
        <f t="shared" si="2"/>
        <v>77.08</v>
      </c>
      <c r="I11" s="18" t="s">
        <v>26</v>
      </c>
      <c r="J11" s="22"/>
    </row>
    <row r="12" customFormat="1" ht="18" customHeight="1" spans="1:10">
      <c r="A12" s="18"/>
      <c r="B12" s="18" t="s">
        <v>41</v>
      </c>
      <c r="C12" s="19" t="s">
        <v>42</v>
      </c>
      <c r="D12" s="18">
        <v>221.5</v>
      </c>
      <c r="E12" s="20">
        <f t="shared" si="0"/>
        <v>36.9166666666667</v>
      </c>
      <c r="F12" s="18" t="s">
        <v>43</v>
      </c>
      <c r="G12" s="21">
        <f t="shared" si="1"/>
        <v>39.2</v>
      </c>
      <c r="H12" s="21">
        <f t="shared" si="2"/>
        <v>76.12</v>
      </c>
      <c r="I12" s="18" t="s">
        <v>37</v>
      </c>
      <c r="J12" s="22"/>
    </row>
    <row r="13" customFormat="1" ht="18" customHeight="1" spans="1:10">
      <c r="A13" s="18"/>
      <c r="B13" s="18" t="s">
        <v>44</v>
      </c>
      <c r="C13" s="19" t="s">
        <v>45</v>
      </c>
      <c r="D13" s="18">
        <v>203</v>
      </c>
      <c r="E13" s="20">
        <f t="shared" si="0"/>
        <v>33.8333333333333</v>
      </c>
      <c r="F13" s="18" t="s">
        <v>25</v>
      </c>
      <c r="G13" s="21">
        <f t="shared" si="1"/>
        <v>41.9</v>
      </c>
      <c r="H13" s="21">
        <f t="shared" si="2"/>
        <v>75.73</v>
      </c>
      <c r="I13" s="18" t="s">
        <v>23</v>
      </c>
      <c r="J13" s="22"/>
    </row>
    <row r="14" customFormat="1" ht="34" customHeight="1" spans="1:10">
      <c r="A14" s="18" t="s">
        <v>46</v>
      </c>
      <c r="B14" s="18" t="s">
        <v>47</v>
      </c>
      <c r="C14" s="19" t="s">
        <v>48</v>
      </c>
      <c r="D14" s="18">
        <v>195</v>
      </c>
      <c r="E14" s="20">
        <f t="shared" si="0"/>
        <v>32.5</v>
      </c>
      <c r="F14" s="18" t="s">
        <v>49</v>
      </c>
      <c r="G14" s="21">
        <f>ROUND(F14*0.5,2)</f>
        <v>40.03</v>
      </c>
      <c r="H14" s="21">
        <f t="shared" si="2"/>
        <v>72.53</v>
      </c>
      <c r="I14" s="18" t="s">
        <v>26</v>
      </c>
      <c r="J14" s="18"/>
    </row>
  </sheetData>
  <autoFilter ref="A5:J14">
    <extLst/>
  </autoFilter>
  <mergeCells count="11">
    <mergeCell ref="D4:E4"/>
    <mergeCell ref="F4:G4"/>
    <mergeCell ref="A4:A5"/>
    <mergeCell ref="A9:A10"/>
    <mergeCell ref="A11:A13"/>
    <mergeCell ref="B4:B5"/>
    <mergeCell ref="C4:C5"/>
    <mergeCell ref="H4:H5"/>
    <mergeCell ref="I4:I5"/>
    <mergeCell ref="J4:J5"/>
    <mergeCell ref="A2:J3"/>
  </mergeCells>
  <printOptions horizontalCentered="1"/>
  <pageMargins left="0.700694444444445" right="0.700694444444445" top="0.751388888888889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mimijing</dc:creator>
  <cp:lastModifiedBy>koala</cp:lastModifiedBy>
  <dcterms:created xsi:type="dcterms:W3CDTF">2018-08-03T09:07:00Z</dcterms:created>
  <dcterms:modified xsi:type="dcterms:W3CDTF">2023-07-28T04:44:12Z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F29E64647275489F92DF430A4652E094_12</vt:lpwstr>
  </property>
  <property fmtid="{D5CDD505-2E9C-101B-9397-08002B2CF9AE}" pid="4" name="KSOReadingLayout">
    <vt:bool>false</vt:bool>
  </property>
</Properties>
</file>